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61" yWindow="225" windowWidth="17430" windowHeight="5730" activeTab="1"/>
  </bookViews>
  <sheets>
    <sheet name="Data" sheetId="1" r:id="rId1"/>
    <sheet name="Chart" sheetId="2" r:id="rId2"/>
  </sheets>
  <definedNames/>
  <calcPr fullCalcOnLoad="1"/>
</workbook>
</file>

<file path=xl/comments1.xml><?xml version="1.0" encoding="utf-8"?>
<comments xmlns="http://schemas.openxmlformats.org/spreadsheetml/2006/main">
  <authors>
    <author>Robert C. Ferguson</author>
  </authors>
  <commentList>
    <comment ref="H10" authorId="0">
      <text>
        <r>
          <rPr>
            <b/>
            <sz val="8"/>
            <rFont val="Tahoma"/>
            <family val="2"/>
          </rPr>
          <t>Incl. with Holland/Terrell henceforward.</t>
        </r>
      </text>
    </comment>
    <comment ref="G16" authorId="0">
      <text>
        <r>
          <rPr>
            <b/>
            <sz val="8"/>
            <rFont val="Tahoma"/>
            <family val="2"/>
          </rPr>
          <t>Est.</t>
        </r>
      </text>
    </comment>
    <comment ref="L15" authorId="0">
      <text>
        <r>
          <rPr>
            <b/>
            <sz val="8"/>
            <rFont val="Tahoma"/>
            <family val="2"/>
          </rPr>
          <t>Est.</t>
        </r>
      </text>
    </comment>
    <comment ref="B12" authorId="0">
      <text>
        <r>
          <rPr>
            <b/>
            <sz val="8"/>
            <rFont val="Tahoma"/>
            <family val="2"/>
          </rPr>
          <t>Est.</t>
        </r>
      </text>
    </comment>
    <comment ref="B13" authorId="0">
      <text>
        <r>
          <rPr>
            <b/>
            <sz val="8"/>
            <rFont val="Tahoma"/>
            <family val="2"/>
          </rPr>
          <t>Est.</t>
        </r>
      </text>
    </comment>
    <comment ref="C13" authorId="0">
      <text>
        <r>
          <rPr>
            <b/>
            <sz val="8"/>
            <rFont val="Tahoma"/>
            <family val="2"/>
          </rPr>
          <t>Est.</t>
        </r>
      </text>
    </comment>
    <comment ref="E12" authorId="0">
      <text>
        <r>
          <rPr>
            <b/>
            <sz val="8"/>
            <rFont val="Tahoma"/>
            <family val="2"/>
          </rPr>
          <t>Est.</t>
        </r>
      </text>
    </comment>
    <comment ref="E15" authorId="0">
      <text>
        <r>
          <rPr>
            <b/>
            <sz val="8"/>
            <rFont val="Tahoma"/>
            <family val="2"/>
          </rPr>
          <t>Est.</t>
        </r>
      </text>
    </comment>
    <comment ref="F12" authorId="0">
      <text>
        <r>
          <rPr>
            <b/>
            <sz val="8"/>
            <rFont val="Tahoma"/>
            <family val="2"/>
          </rPr>
          <t>Est.</t>
        </r>
      </text>
    </comment>
    <comment ref="F15" authorId="0">
      <text>
        <r>
          <rPr>
            <b/>
            <sz val="8"/>
            <rFont val="Tahoma"/>
            <family val="2"/>
          </rPr>
          <t>Est.</t>
        </r>
      </text>
    </comment>
    <comment ref="G13" authorId="0">
      <text>
        <r>
          <rPr>
            <b/>
            <sz val="8"/>
            <rFont val="Tahoma"/>
            <family val="2"/>
          </rPr>
          <t>Est.</t>
        </r>
      </text>
    </comment>
    <comment ref="G15" authorId="0">
      <text>
        <r>
          <rPr>
            <b/>
            <sz val="8"/>
            <rFont val="Tahoma"/>
            <family val="2"/>
          </rPr>
          <t>Est.</t>
        </r>
      </text>
    </comment>
    <comment ref="E16" authorId="0">
      <text>
        <r>
          <rPr>
            <b/>
            <sz val="8"/>
            <rFont val="Tahoma"/>
            <family val="2"/>
          </rPr>
          <t>Robert C. Ferguson:</t>
        </r>
        <r>
          <rPr>
            <sz val="8"/>
            <rFont val="Tahoma"/>
            <family val="2"/>
          </rPr>
          <t xml:space="preserve">
Rev. 5/12/09.</t>
        </r>
      </text>
    </comment>
    <comment ref="B18" authorId="0">
      <text>
        <r>
          <rPr>
            <b/>
            <sz val="8"/>
            <rFont val="Tahoma"/>
            <family val="2"/>
          </rPr>
          <t>Est.</t>
        </r>
      </text>
    </comment>
    <comment ref="C18" authorId="0">
      <text>
        <r>
          <rPr>
            <b/>
            <sz val="8"/>
            <rFont val="Tahoma"/>
            <family val="2"/>
          </rPr>
          <t>Est.</t>
        </r>
      </text>
    </comment>
    <comment ref="D18" authorId="0">
      <text>
        <r>
          <rPr>
            <b/>
            <sz val="8"/>
            <rFont val="Tahoma"/>
            <family val="2"/>
          </rPr>
          <t>Est.</t>
        </r>
      </text>
    </comment>
    <comment ref="E18" authorId="0">
      <text>
        <r>
          <rPr>
            <b/>
            <sz val="8"/>
            <rFont val="Tahoma"/>
            <family val="2"/>
          </rPr>
          <t>Est.</t>
        </r>
      </text>
    </comment>
    <comment ref="D19" authorId="0">
      <text>
        <r>
          <rPr>
            <b/>
            <sz val="8"/>
            <rFont val="Tahoma"/>
            <family val="2"/>
          </rPr>
          <t>Est.</t>
        </r>
      </text>
    </comment>
    <comment ref="E19" authorId="0">
      <text>
        <r>
          <rPr>
            <b/>
            <sz val="8"/>
            <rFont val="Tahoma"/>
            <family val="2"/>
          </rPr>
          <t>Est.</t>
        </r>
      </text>
    </comment>
    <comment ref="E20" authorId="0">
      <text>
        <r>
          <rPr>
            <b/>
            <sz val="8"/>
            <rFont val="Tahoma"/>
            <family val="2"/>
          </rPr>
          <t>Clearly under-counted.</t>
        </r>
      </text>
    </comment>
    <comment ref="C19" authorId="0">
      <text>
        <r>
          <rPr>
            <b/>
            <sz val="8"/>
            <rFont val="Tahoma"/>
            <family val="2"/>
          </rPr>
          <t>Est.</t>
        </r>
      </text>
    </comment>
    <comment ref="B19" authorId="0">
      <text>
        <r>
          <rPr>
            <b/>
            <sz val="8"/>
            <rFont val="Tahoma"/>
            <family val="2"/>
          </rPr>
          <t>Est.</t>
        </r>
      </text>
    </comment>
    <comment ref="F19" authorId="0">
      <text>
        <r>
          <rPr>
            <b/>
            <sz val="8"/>
            <rFont val="Tahoma"/>
            <family val="2"/>
          </rPr>
          <t>Est.</t>
        </r>
      </text>
    </comment>
    <comment ref="L19" authorId="0">
      <text>
        <r>
          <rPr>
            <b/>
            <sz val="8"/>
            <rFont val="Tahoma"/>
            <family val="2"/>
          </rPr>
          <t>Est.</t>
        </r>
      </text>
    </comment>
    <comment ref="J19" authorId="0">
      <text>
        <r>
          <rPr>
            <b/>
            <sz val="8"/>
            <rFont val="Tahoma"/>
            <family val="0"/>
          </rPr>
          <t>88 LibWeb not forwarded to subject specialists, 341 MASC questions.</t>
        </r>
      </text>
    </comment>
    <comment ref="B20" authorId="0">
      <text>
        <r>
          <rPr>
            <b/>
            <sz val="8"/>
            <rFont val="Tahoma"/>
            <family val="0"/>
          </rPr>
          <t>Clearly under-counted.</t>
        </r>
      </text>
    </comment>
    <comment ref="G19" authorId="0">
      <text>
        <r>
          <rPr>
            <b/>
            <sz val="8"/>
            <rFont val="Tahoma"/>
            <family val="0"/>
          </rPr>
          <t>This, and perhaps earlier years, is a count of visitors rather than a true reference question count.</t>
        </r>
      </text>
    </comment>
    <comment ref="G20" authorId="0">
      <text>
        <r>
          <rPr>
            <b/>
            <sz val="8"/>
            <rFont val="Tahoma"/>
            <family val="0"/>
          </rPr>
          <t>Beginning with this year, this is a count of reference questions rather than visitors.</t>
        </r>
      </text>
    </comment>
  </commentList>
</comments>
</file>

<file path=xl/sharedStrings.xml><?xml version="1.0" encoding="utf-8"?>
<sst xmlns="http://schemas.openxmlformats.org/spreadsheetml/2006/main" count="30" uniqueCount="30">
  <si>
    <t>YEAR</t>
  </si>
  <si>
    <t>HOLLAND/TERRELL</t>
  </si>
  <si>
    <t>ARCHITECTURE</t>
  </si>
  <si>
    <t>BRAIN EDUCATION</t>
  </si>
  <si>
    <t>OWEN</t>
  </si>
  <si>
    <t>FISCHER AG SCI</t>
  </si>
  <si>
    <t>TOTAL</t>
  </si>
  <si>
    <t>MASC</t>
  </si>
  <si>
    <t>MMS</t>
  </si>
  <si>
    <t>1995-96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</si>
  <si>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</si>
  <si>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</si>
  <si>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</si>
  <si>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</si>
  <si>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</si>
  <si>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</si>
  <si>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</si>
  <si>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</si>
  <si>
    <t>2004-05</t>
  </si>
  <si>
    <t>2005-06</t>
  </si>
  <si>
    <t>2006-07</t>
  </si>
  <si>
    <t>(Reference/instructional questions only; directional questions not included)</t>
  </si>
  <si>
    <t>n/a</t>
  </si>
  <si>
    <t>Total including regional campuses</t>
  </si>
  <si>
    <t>2007-08</t>
  </si>
  <si>
    <t>E-reference</t>
  </si>
  <si>
    <t>ANIMAL HEALTH</t>
  </si>
  <si>
    <t>2008-09</t>
  </si>
  <si>
    <t>2009-10</t>
  </si>
  <si>
    <t>2010-11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</si>
</sst>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[$-409]dddd\,\ mmmm\ dd\,\ yyyy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7.5"/>
      <color indexed="8"/>
      <name val="Arial"/>
      <family val="0"/>
    </font>
    <font>
      <b/>
      <sz val="21.25"/>
      <color indexed="8"/>
      <name val="Arial"/>
      <family val="0"/>
    </font>
    <font>
      <sz val="14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37" fontId="4" fillId="0" borderId="10" xfId="0" applyNumberFormat="1" applyFont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 quotePrefix="1">
      <alignment horizontal="left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 quotePrefix="1">
      <alignment horizontal="left"/>
      <protection/>
    </xf>
    <xf numFmtId="0" fontId="4" fillId="33" borderId="13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7" fillId="33" borderId="11" xfId="0" applyNumberFormat="1" applyFont="1" applyFill="1" applyBorder="1" applyAlignment="1">
      <alignment horizontal="center" wrapText="1"/>
    </xf>
    <xf numFmtId="3" fontId="3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4" fillId="0" borderId="1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Reference transactions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825"/>
          <c:w val="0.6715"/>
          <c:h val="0.84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ARCHITECTURE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Data!$A$5:$A$20</c:f>
              <c:strCache>
                <c:ptCount val="16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1999-2000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</c:strCache>
            </c:strRef>
          </c:cat>
          <c:val>
            <c:numRef>
              <c:f>Data!$B$5:$B$20</c:f>
              <c:numCache>
                <c:ptCount val="16"/>
                <c:pt idx="0">
                  <c:v>565</c:v>
                </c:pt>
                <c:pt idx="1">
                  <c:v>1797</c:v>
                </c:pt>
                <c:pt idx="2">
                  <c:v>1767</c:v>
                </c:pt>
                <c:pt idx="3">
                  <c:v>972</c:v>
                </c:pt>
                <c:pt idx="4">
                  <c:v>1356</c:v>
                </c:pt>
                <c:pt idx="5">
                  <c:v>1549</c:v>
                </c:pt>
                <c:pt idx="6">
                  <c:v>965</c:v>
                </c:pt>
                <c:pt idx="7">
                  <c:v>965</c:v>
                </c:pt>
                <c:pt idx="8">
                  <c:v>965</c:v>
                </c:pt>
                <c:pt idx="9">
                  <c:v>850</c:v>
                </c:pt>
                <c:pt idx="10">
                  <c:v>3609</c:v>
                </c:pt>
                <c:pt idx="11">
                  <c:v>4099</c:v>
                </c:pt>
                <c:pt idx="12">
                  <c:v>4661</c:v>
                </c:pt>
                <c:pt idx="13">
                  <c:v>4661</c:v>
                </c:pt>
                <c:pt idx="14">
                  <c:v>4661</c:v>
                </c:pt>
                <c:pt idx="15">
                  <c:v>107</c:v>
                </c:pt>
              </c:numCache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BRAIN EDUCATION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Data!$A$5:$A$20</c:f>
              <c:strCache>
                <c:ptCount val="16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1999-2000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</c:strCache>
            </c:strRef>
          </c:cat>
          <c:val>
            <c:numRef>
              <c:f>Data!$C$5:$C$20</c:f>
              <c:numCache>
                <c:ptCount val="16"/>
                <c:pt idx="0">
                  <c:v>4890</c:v>
                </c:pt>
                <c:pt idx="1">
                  <c:v>4419</c:v>
                </c:pt>
                <c:pt idx="2">
                  <c:v>3543</c:v>
                </c:pt>
                <c:pt idx="3">
                  <c:v>3800</c:v>
                </c:pt>
                <c:pt idx="4">
                  <c:v>3041</c:v>
                </c:pt>
                <c:pt idx="5">
                  <c:v>3265</c:v>
                </c:pt>
                <c:pt idx="6">
                  <c:v>1731</c:v>
                </c:pt>
                <c:pt idx="7">
                  <c:v>3215</c:v>
                </c:pt>
                <c:pt idx="8">
                  <c:v>3215</c:v>
                </c:pt>
                <c:pt idx="9">
                  <c:v>2870</c:v>
                </c:pt>
                <c:pt idx="10">
                  <c:v>1754</c:v>
                </c:pt>
                <c:pt idx="11">
                  <c:v>1395</c:v>
                </c:pt>
                <c:pt idx="12">
                  <c:v>864</c:v>
                </c:pt>
                <c:pt idx="13">
                  <c:v>864</c:v>
                </c:pt>
                <c:pt idx="14">
                  <c:v>864</c:v>
                </c:pt>
                <c:pt idx="15">
                  <c:v>606</c:v>
                </c:pt>
              </c:numCache>
            </c:numRef>
          </c:val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FISCHER AG SCI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Data!$A$5:$A$20</c:f>
              <c:strCache>
                <c:ptCount val="16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1999-2000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</c:strCache>
            </c:strRef>
          </c:cat>
          <c:val>
            <c:numRef>
              <c:f>Data!$D$5:$D$20</c:f>
              <c:numCache>
                <c:ptCount val="16"/>
                <c:pt idx="0">
                  <c:v>3168</c:v>
                </c:pt>
                <c:pt idx="1">
                  <c:v>3198</c:v>
                </c:pt>
                <c:pt idx="2">
                  <c:v>3299</c:v>
                </c:pt>
                <c:pt idx="3">
                  <c:v>2865</c:v>
                </c:pt>
                <c:pt idx="4">
                  <c:v>2842</c:v>
                </c:pt>
                <c:pt idx="5">
                  <c:v>2792</c:v>
                </c:pt>
                <c:pt idx="6">
                  <c:v>1977</c:v>
                </c:pt>
                <c:pt idx="7">
                  <c:v>1023</c:v>
                </c:pt>
                <c:pt idx="8">
                  <c:v>931</c:v>
                </c:pt>
                <c:pt idx="9">
                  <c:v>2079</c:v>
                </c:pt>
                <c:pt idx="10">
                  <c:v>1802</c:v>
                </c:pt>
                <c:pt idx="11">
                  <c:v>1092</c:v>
                </c:pt>
                <c:pt idx="12">
                  <c:v>1157.3716</c:v>
                </c:pt>
                <c:pt idx="13">
                  <c:v>1157.3716</c:v>
                </c:pt>
                <c:pt idx="14">
                  <c:v>1157.3716</c:v>
                </c:pt>
                <c:pt idx="15">
                  <c:v>349</c:v>
                </c:pt>
              </c:numCache>
            </c:numRef>
          </c:val>
        </c:ser>
        <c:ser>
          <c:idx val="3"/>
          <c:order val="3"/>
          <c:tx>
            <c:strRef>
              <c:f>Data!$E$4</c:f>
              <c:strCache>
                <c:ptCount val="1"/>
                <c:pt idx="0">
                  <c:v>ANIMAL HEALTH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Data!$A$5:$A$20</c:f>
              <c:strCache>
                <c:ptCount val="16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1999-2000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</c:strCache>
            </c:strRef>
          </c:cat>
          <c:val>
            <c:numRef>
              <c:f>Data!$E$5:$E$20</c:f>
              <c:numCache>
                <c:ptCount val="16"/>
                <c:pt idx="0">
                  <c:v>13306</c:v>
                </c:pt>
                <c:pt idx="1">
                  <c:v>11899</c:v>
                </c:pt>
                <c:pt idx="2">
                  <c:v>13622</c:v>
                </c:pt>
                <c:pt idx="3">
                  <c:v>12113</c:v>
                </c:pt>
                <c:pt idx="4">
                  <c:v>10235</c:v>
                </c:pt>
                <c:pt idx="5">
                  <c:v>8321</c:v>
                </c:pt>
                <c:pt idx="6">
                  <c:v>6767</c:v>
                </c:pt>
                <c:pt idx="7">
                  <c:v>6767</c:v>
                </c:pt>
                <c:pt idx="8">
                  <c:v>5534</c:v>
                </c:pt>
                <c:pt idx="9">
                  <c:v>4955</c:v>
                </c:pt>
                <c:pt idx="10">
                  <c:v>4955</c:v>
                </c:pt>
                <c:pt idx="11">
                  <c:v>3022</c:v>
                </c:pt>
                <c:pt idx="12">
                  <c:v>5252.3</c:v>
                </c:pt>
                <c:pt idx="13">
                  <c:v>5252.3</c:v>
                </c:pt>
                <c:pt idx="14">
                  <c:v>5252.3</c:v>
                </c:pt>
                <c:pt idx="15">
                  <c:v>360</c:v>
                </c:pt>
              </c:numCache>
            </c:numRef>
          </c:val>
        </c:ser>
        <c:ser>
          <c:idx val="4"/>
          <c:order val="4"/>
          <c:tx>
            <c:strRef>
              <c:f>Data!$F$4</c:f>
              <c:strCache>
                <c:ptCount val="1"/>
                <c:pt idx="0">
                  <c:v>HOLLAND/TERRELL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Data!$A$5:$A$20</c:f>
              <c:strCache>
                <c:ptCount val="16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1999-2000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</c:strCache>
            </c:strRef>
          </c:cat>
          <c:val>
            <c:numRef>
              <c:f>Data!$F$5:$F$20</c:f>
              <c:numCache>
                <c:ptCount val="16"/>
                <c:pt idx="0">
                  <c:v>50997</c:v>
                </c:pt>
                <c:pt idx="1">
                  <c:v>45799</c:v>
                </c:pt>
                <c:pt idx="2">
                  <c:v>34768</c:v>
                </c:pt>
                <c:pt idx="3">
                  <c:v>28577</c:v>
                </c:pt>
                <c:pt idx="4">
                  <c:v>19554</c:v>
                </c:pt>
                <c:pt idx="5">
                  <c:v>19303</c:v>
                </c:pt>
                <c:pt idx="6">
                  <c:v>11002</c:v>
                </c:pt>
                <c:pt idx="7">
                  <c:v>11002</c:v>
                </c:pt>
                <c:pt idx="8">
                  <c:v>27986</c:v>
                </c:pt>
                <c:pt idx="9">
                  <c:v>17766</c:v>
                </c:pt>
                <c:pt idx="10">
                  <c:v>17766</c:v>
                </c:pt>
                <c:pt idx="11">
                  <c:v>12839</c:v>
                </c:pt>
                <c:pt idx="12">
                  <c:v>14281</c:v>
                </c:pt>
                <c:pt idx="13">
                  <c:v>13214</c:v>
                </c:pt>
                <c:pt idx="14">
                  <c:v>13214</c:v>
                </c:pt>
                <c:pt idx="15">
                  <c:v>13350</c:v>
                </c:pt>
              </c:numCache>
            </c:numRef>
          </c:val>
        </c:ser>
        <c:ser>
          <c:idx val="5"/>
          <c:order val="5"/>
          <c:tx>
            <c:strRef>
              <c:f>Data!$G$4</c:f>
              <c:strCache>
                <c:ptCount val="1"/>
                <c:pt idx="0">
                  <c:v>MASC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Data!$A$5:$A$20</c:f>
              <c:strCache>
                <c:ptCount val="16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1999-2000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</c:strCache>
            </c:strRef>
          </c:cat>
          <c:val>
            <c:numRef>
              <c:f>Data!$G$5:$G$20</c:f>
              <c:numCache>
                <c:ptCount val="16"/>
                <c:pt idx="0">
                  <c:v>1125</c:v>
                </c:pt>
                <c:pt idx="1">
                  <c:v>1231</c:v>
                </c:pt>
                <c:pt idx="2">
                  <c:v>1513</c:v>
                </c:pt>
                <c:pt idx="3">
                  <c:v>765</c:v>
                </c:pt>
                <c:pt idx="4">
                  <c:v>1113</c:v>
                </c:pt>
                <c:pt idx="5">
                  <c:v>754</c:v>
                </c:pt>
                <c:pt idx="6">
                  <c:v>1995</c:v>
                </c:pt>
                <c:pt idx="7">
                  <c:v>1595</c:v>
                </c:pt>
                <c:pt idx="8">
                  <c:v>1595</c:v>
                </c:pt>
                <c:pt idx="9">
                  <c:v>1620</c:v>
                </c:pt>
                <c:pt idx="10">
                  <c:v>1620</c:v>
                </c:pt>
                <c:pt idx="11">
                  <c:v>1620</c:v>
                </c:pt>
                <c:pt idx="12">
                  <c:v>1685</c:v>
                </c:pt>
                <c:pt idx="13">
                  <c:v>2726</c:v>
                </c:pt>
                <c:pt idx="14">
                  <c:v>2162</c:v>
                </c:pt>
                <c:pt idx="15">
                  <c:v>249</c:v>
                </c:pt>
              </c:numCache>
            </c:numRef>
          </c:val>
        </c:ser>
        <c:ser>
          <c:idx val="6"/>
          <c:order val="6"/>
          <c:tx>
            <c:strRef>
              <c:f>Data!$H$4</c:f>
              <c:strCache>
                <c:ptCount val="1"/>
                <c:pt idx="0">
                  <c:v>MMS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Data!$A$5:$A$20</c:f>
              <c:strCache>
                <c:ptCount val="16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1999-2000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</c:strCache>
            </c:strRef>
          </c:cat>
          <c:val>
            <c:numRef>
              <c:f>Data!$H$5:$H$20</c:f>
              <c:numCache>
                <c:ptCount val="16"/>
                <c:pt idx="0">
                  <c:v>16962</c:v>
                </c:pt>
                <c:pt idx="1">
                  <c:v>20413</c:v>
                </c:pt>
                <c:pt idx="2">
                  <c:v>20700</c:v>
                </c:pt>
                <c:pt idx="3">
                  <c:v>2943</c:v>
                </c:pt>
                <c:pt idx="4">
                  <c:v>2335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tx>
            <c:strRef>
              <c:f>Data!$I$4</c:f>
              <c:strCache>
                <c:ptCount val="1"/>
                <c:pt idx="0">
                  <c:v>OWEN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Data!$A$5:$A$20</c:f>
              <c:strCache>
                <c:ptCount val="16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1999-2000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</c:strCache>
            </c:strRef>
          </c:cat>
          <c:val>
            <c:numRef>
              <c:f>Data!$I$5:$I$20</c:f>
              <c:numCache>
                <c:ptCount val="16"/>
                <c:pt idx="0">
                  <c:v>16907</c:v>
                </c:pt>
                <c:pt idx="1">
                  <c:v>13019</c:v>
                </c:pt>
                <c:pt idx="2">
                  <c:v>7038</c:v>
                </c:pt>
                <c:pt idx="3">
                  <c:v>7292</c:v>
                </c:pt>
                <c:pt idx="4">
                  <c:v>7124</c:v>
                </c:pt>
                <c:pt idx="5">
                  <c:v>6641</c:v>
                </c:pt>
                <c:pt idx="6">
                  <c:v>7544</c:v>
                </c:pt>
                <c:pt idx="7">
                  <c:v>7248</c:v>
                </c:pt>
                <c:pt idx="8">
                  <c:v>7523</c:v>
                </c:pt>
                <c:pt idx="9">
                  <c:v>7293</c:v>
                </c:pt>
                <c:pt idx="10">
                  <c:v>2482</c:v>
                </c:pt>
                <c:pt idx="11">
                  <c:v>3089</c:v>
                </c:pt>
                <c:pt idx="12">
                  <c:v>2352</c:v>
                </c:pt>
                <c:pt idx="13">
                  <c:v>2612</c:v>
                </c:pt>
                <c:pt idx="14">
                  <c:v>2264</c:v>
                </c:pt>
                <c:pt idx="15">
                  <c:v>1407</c:v>
                </c:pt>
              </c:numCache>
            </c:numRef>
          </c:val>
        </c:ser>
        <c:ser>
          <c:idx val="8"/>
          <c:order val="8"/>
          <c:tx>
            <c:strRef>
              <c:f>Data!$J$4</c:f>
              <c:strCache>
                <c:ptCount val="1"/>
                <c:pt idx="0">
                  <c:v>E-reference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Data!$A$5:$A$20</c:f>
              <c:strCache>
                <c:ptCount val="16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1999-2000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</c:strCache>
            </c:strRef>
          </c:cat>
          <c:val>
            <c:numRef>
              <c:f>Data!$J$5:$J$20</c:f>
              <c:numCache>
                <c:ptCount val="16"/>
                <c:pt idx="11">
                  <c:v>271</c:v>
                </c:pt>
                <c:pt idx="12">
                  <c:v>1224</c:v>
                </c:pt>
                <c:pt idx="13">
                  <c:v>850</c:v>
                </c:pt>
                <c:pt idx="14">
                  <c:v>429</c:v>
                </c:pt>
                <c:pt idx="15">
                  <c:v>2561</c:v>
                </c:pt>
              </c:numCache>
            </c:numRef>
          </c:val>
        </c:ser>
        <c:overlap val="100"/>
        <c:axId val="15087525"/>
        <c:axId val="1569998"/>
      </c:barChart>
      <c:catAx>
        <c:axId val="1508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998"/>
        <c:crosses val="autoZero"/>
        <c:auto val="1"/>
        <c:lblOffset val="100"/>
        <c:tickLblSkip val="1"/>
        <c:noMultiLvlLbl val="0"/>
      </c:catAx>
      <c:valAx>
        <c:axId val="1569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87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"/>
          <c:y val="0.22925"/>
          <c:w val="0.29975"/>
          <c:h val="0.4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38100</xdr:rowOff>
    </xdr:from>
    <xdr:to>
      <xdr:col>15</xdr:col>
      <xdr:colOff>57150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123825" y="200025"/>
        <a:ext cx="9077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4">
      <selection activeCell="A4" sqref="A4"/>
    </sheetView>
  </sheetViews>
  <sheetFormatPr defaultColWidth="9.140625" defaultRowHeight="12.75"/>
  <cols>
    <col min="1" max="1" width="10.140625" style="1" customWidth="1"/>
    <col min="2" max="2" width="15.57421875" style="1" customWidth="1"/>
    <col min="3" max="3" width="19.140625" style="1" customWidth="1"/>
    <col min="4" max="4" width="16.7109375" style="1" customWidth="1"/>
    <col min="5" max="5" width="13.28125" style="1" customWidth="1"/>
    <col min="6" max="6" width="19.140625" style="1" customWidth="1"/>
    <col min="7" max="7" width="10.57421875" style="1" customWidth="1"/>
    <col min="8" max="8" width="6.7109375" style="1" bestFit="1" customWidth="1"/>
    <col min="9" max="9" width="8.00390625" style="1" customWidth="1"/>
    <col min="10" max="10" width="13.7109375" style="1" customWidth="1"/>
    <col min="11" max="11" width="9.421875" style="1" customWidth="1"/>
    <col min="12" max="12" width="13.421875" style="22" customWidth="1"/>
    <col min="13" max="16384" width="9.140625" style="1" customWidth="1"/>
  </cols>
  <sheetData>
    <row r="1" spans="1:12" s="5" customFormat="1" ht="12.75">
      <c r="A1" s="4"/>
      <c r="D1" s="4"/>
      <c r="L1" s="18"/>
    </row>
    <row r="2" spans="1:12" s="5" customFormat="1" ht="12.75">
      <c r="A2" s="16" t="s">
        <v>21</v>
      </c>
      <c r="B2" s="6"/>
      <c r="D2" s="7"/>
      <c r="L2" s="18"/>
    </row>
    <row r="3" s="5" customFormat="1" ht="13.5" thickBot="1">
      <c r="L3" s="18"/>
    </row>
    <row r="4" spans="1:12" s="15" customFormat="1" ht="57.75" customHeight="1" thickBot="1">
      <c r="A4" s="8" t="s">
        <v>0</v>
      </c>
      <c r="B4" s="9" t="s">
        <v>2</v>
      </c>
      <c r="C4" s="9" t="s">
        <v>3</v>
      </c>
      <c r="D4" s="9" t="s">
        <v>5</v>
      </c>
      <c r="E4" s="9" t="s">
        <v>26</v>
      </c>
      <c r="F4" s="9" t="s">
        <v>1</v>
      </c>
      <c r="G4" s="14" t="s">
        <v>7</v>
      </c>
      <c r="H4" s="9" t="s">
        <v>8</v>
      </c>
      <c r="I4" s="9" t="s">
        <v>4</v>
      </c>
      <c r="J4" s="14" t="s">
        <v>25</v>
      </c>
      <c r="K4" s="10" t="s">
        <v>6</v>
      </c>
      <c r="L4" s="19" t="s">
        <v>23</v>
      </c>
    </row>
    <row r="5" spans="1:12" s="5" customFormat="1" ht="12.75">
      <c r="A5" s="11" t="s">
        <v>9</v>
      </c>
      <c r="B5" s="12">
        <v>565</v>
      </c>
      <c r="C5" s="3">
        <v>4890</v>
      </c>
      <c r="D5" s="3">
        <v>3168</v>
      </c>
      <c r="E5" s="3">
        <v>13306</v>
      </c>
      <c r="F5" s="3">
        <v>50997</v>
      </c>
      <c r="G5" s="3">
        <v>1125</v>
      </c>
      <c r="H5" s="3">
        <v>16962</v>
      </c>
      <c r="I5" s="3">
        <v>16907</v>
      </c>
      <c r="J5" s="3"/>
      <c r="K5" s="2">
        <f aca="true" t="shared" si="0" ref="K5:K15">SUM(B5:I5)</f>
        <v>107920</v>
      </c>
      <c r="L5" s="20" t="s">
        <v>22</v>
      </c>
    </row>
    <row r="6" spans="1:12" s="5" customFormat="1" ht="12.75">
      <c r="A6" s="11" t="s">
        <v>10</v>
      </c>
      <c r="B6" s="3">
        <v>1797</v>
      </c>
      <c r="C6" s="3">
        <v>4419</v>
      </c>
      <c r="D6" s="3">
        <v>3198</v>
      </c>
      <c r="E6" s="3">
        <v>11899</v>
      </c>
      <c r="F6" s="3">
        <v>45799</v>
      </c>
      <c r="G6" s="3">
        <v>1231</v>
      </c>
      <c r="H6" s="3">
        <v>20413</v>
      </c>
      <c r="I6" s="3">
        <v>13019</v>
      </c>
      <c r="J6" s="3"/>
      <c r="K6" s="2">
        <f t="shared" si="0"/>
        <v>101775</v>
      </c>
      <c r="L6" s="21">
        <v>112948</v>
      </c>
    </row>
    <row r="7" spans="1:12" s="5" customFormat="1" ht="12.75">
      <c r="A7" s="11" t="s">
        <v>11</v>
      </c>
      <c r="B7" s="3">
        <v>1767</v>
      </c>
      <c r="C7" s="3">
        <v>3543</v>
      </c>
      <c r="D7" s="3">
        <v>3299</v>
      </c>
      <c r="E7" s="3">
        <v>13622</v>
      </c>
      <c r="F7" s="3">
        <v>34768</v>
      </c>
      <c r="G7" s="3">
        <v>1513</v>
      </c>
      <c r="H7" s="3">
        <v>20700</v>
      </c>
      <c r="I7" s="3">
        <v>7038</v>
      </c>
      <c r="J7" s="3"/>
      <c r="K7" s="2">
        <f t="shared" si="0"/>
        <v>86250</v>
      </c>
      <c r="L7" s="21">
        <v>96350</v>
      </c>
    </row>
    <row r="8" spans="1:12" s="5" customFormat="1" ht="12.75">
      <c r="A8" s="11" t="s">
        <v>12</v>
      </c>
      <c r="B8" s="12">
        <v>972</v>
      </c>
      <c r="C8" s="3">
        <v>3800</v>
      </c>
      <c r="D8" s="3">
        <v>2865</v>
      </c>
      <c r="E8" s="3">
        <v>12113</v>
      </c>
      <c r="F8" s="3">
        <v>28577</v>
      </c>
      <c r="G8" s="12">
        <v>765</v>
      </c>
      <c r="H8" s="3">
        <v>2943</v>
      </c>
      <c r="I8" s="3">
        <v>7292</v>
      </c>
      <c r="J8" s="3"/>
      <c r="K8" s="2">
        <f t="shared" si="0"/>
        <v>59327</v>
      </c>
      <c r="L8" s="21">
        <v>70134</v>
      </c>
    </row>
    <row r="9" spans="1:12" s="5" customFormat="1" ht="12.75">
      <c r="A9" s="11" t="s">
        <v>13</v>
      </c>
      <c r="B9" s="3">
        <v>1356</v>
      </c>
      <c r="C9" s="3">
        <v>3041</v>
      </c>
      <c r="D9" s="3">
        <v>2842</v>
      </c>
      <c r="E9" s="3">
        <v>10235</v>
      </c>
      <c r="F9" s="3">
        <v>19554</v>
      </c>
      <c r="G9" s="3">
        <v>1113</v>
      </c>
      <c r="H9" s="3">
        <v>2335</v>
      </c>
      <c r="I9" s="3">
        <v>7124</v>
      </c>
      <c r="J9" s="3"/>
      <c r="K9" s="2">
        <f t="shared" si="0"/>
        <v>47600</v>
      </c>
      <c r="L9" s="21">
        <v>59669</v>
      </c>
    </row>
    <row r="10" spans="1:12" s="5" customFormat="1" ht="12.75">
      <c r="A10" s="13" t="s">
        <v>14</v>
      </c>
      <c r="B10" s="3">
        <v>1549</v>
      </c>
      <c r="C10" s="3">
        <v>3265</v>
      </c>
      <c r="D10" s="3">
        <v>2792</v>
      </c>
      <c r="E10" s="3">
        <v>8321</v>
      </c>
      <c r="F10" s="3">
        <v>19303</v>
      </c>
      <c r="G10" s="12">
        <v>754</v>
      </c>
      <c r="H10" s="12">
        <v>0</v>
      </c>
      <c r="I10" s="3">
        <v>6641</v>
      </c>
      <c r="J10" s="3"/>
      <c r="K10" s="2">
        <f t="shared" si="0"/>
        <v>42625</v>
      </c>
      <c r="L10" s="21">
        <v>55456</v>
      </c>
    </row>
    <row r="11" spans="1:12" s="5" customFormat="1" ht="12.75">
      <c r="A11" s="13" t="s">
        <v>15</v>
      </c>
      <c r="B11" s="3">
        <v>965</v>
      </c>
      <c r="C11" s="3">
        <v>1731</v>
      </c>
      <c r="D11" s="3">
        <v>1977</v>
      </c>
      <c r="E11" s="3">
        <v>6767</v>
      </c>
      <c r="F11" s="3">
        <v>11002</v>
      </c>
      <c r="G11" s="3">
        <v>1995</v>
      </c>
      <c r="H11" s="12">
        <v>0</v>
      </c>
      <c r="I11" s="3">
        <v>7544</v>
      </c>
      <c r="J11" s="3"/>
      <c r="K11" s="2">
        <f t="shared" si="0"/>
        <v>31981</v>
      </c>
      <c r="L11" s="21">
        <v>46632</v>
      </c>
    </row>
    <row r="12" spans="1:12" s="5" customFormat="1" ht="12.75">
      <c r="A12" s="13" t="s">
        <v>16</v>
      </c>
      <c r="B12" s="3">
        <v>965</v>
      </c>
      <c r="C12" s="3">
        <v>3215</v>
      </c>
      <c r="D12" s="3">
        <v>1023</v>
      </c>
      <c r="E12" s="3">
        <v>6767</v>
      </c>
      <c r="F12" s="3">
        <v>11002</v>
      </c>
      <c r="G12" s="3">
        <v>1595</v>
      </c>
      <c r="H12" s="12">
        <v>0</v>
      </c>
      <c r="I12" s="3">
        <v>7248</v>
      </c>
      <c r="J12" s="3"/>
      <c r="K12" s="2">
        <v>39249</v>
      </c>
      <c r="L12" s="21">
        <v>55240</v>
      </c>
    </row>
    <row r="13" spans="1:12" s="5" customFormat="1" ht="12.75">
      <c r="A13" s="13" t="s">
        <v>17</v>
      </c>
      <c r="B13" s="3">
        <v>965</v>
      </c>
      <c r="C13" s="3">
        <v>3215</v>
      </c>
      <c r="D13" s="3">
        <v>931</v>
      </c>
      <c r="E13" s="3">
        <v>5534</v>
      </c>
      <c r="F13" s="3">
        <v>27986</v>
      </c>
      <c r="G13" s="3">
        <v>1595</v>
      </c>
      <c r="H13" s="12">
        <v>0</v>
      </c>
      <c r="I13" s="3">
        <v>7523</v>
      </c>
      <c r="J13" s="3"/>
      <c r="K13" s="2">
        <f t="shared" si="0"/>
        <v>47749</v>
      </c>
      <c r="L13" s="21">
        <v>63676</v>
      </c>
    </row>
    <row r="14" spans="1:12" s="5" customFormat="1" ht="12.75">
      <c r="A14" s="13" t="s">
        <v>18</v>
      </c>
      <c r="B14" s="3">
        <v>850</v>
      </c>
      <c r="C14" s="3">
        <v>2870</v>
      </c>
      <c r="D14" s="3">
        <v>2079</v>
      </c>
      <c r="E14" s="3">
        <v>4955</v>
      </c>
      <c r="F14" s="3">
        <v>17766</v>
      </c>
      <c r="G14" s="3">
        <v>1620</v>
      </c>
      <c r="H14" s="12">
        <v>0</v>
      </c>
      <c r="I14" s="3">
        <v>7293</v>
      </c>
      <c r="J14" s="3"/>
      <c r="K14" s="2">
        <f>SUM(B14:I14)</f>
        <v>37433</v>
      </c>
      <c r="L14" s="21">
        <v>49628</v>
      </c>
    </row>
    <row r="15" spans="1:12" s="5" customFormat="1" ht="12.75">
      <c r="A15" s="13" t="s">
        <v>19</v>
      </c>
      <c r="B15" s="3">
        <v>3609</v>
      </c>
      <c r="C15" s="3">
        <v>1754</v>
      </c>
      <c r="D15" s="3">
        <v>1802</v>
      </c>
      <c r="E15" s="3">
        <v>4955</v>
      </c>
      <c r="F15" s="3">
        <v>17766</v>
      </c>
      <c r="G15" s="3">
        <v>1620</v>
      </c>
      <c r="H15" s="12">
        <v>0</v>
      </c>
      <c r="I15" s="3">
        <v>2482</v>
      </c>
      <c r="J15" s="3"/>
      <c r="K15" s="2">
        <f t="shared" si="0"/>
        <v>33988</v>
      </c>
      <c r="L15" s="21">
        <v>49628</v>
      </c>
    </row>
    <row r="16" spans="1:12" s="5" customFormat="1" ht="12.75">
      <c r="A16" s="13" t="s">
        <v>20</v>
      </c>
      <c r="B16" s="3">
        <v>4099</v>
      </c>
      <c r="C16" s="3">
        <v>1395</v>
      </c>
      <c r="D16" s="3">
        <v>1092</v>
      </c>
      <c r="E16" s="3">
        <v>3022</v>
      </c>
      <c r="F16" s="3">
        <v>12839</v>
      </c>
      <c r="G16" s="3">
        <v>1620</v>
      </c>
      <c r="H16" s="12">
        <v>0</v>
      </c>
      <c r="I16" s="3">
        <v>3089</v>
      </c>
      <c r="J16" s="3">
        <v>271</v>
      </c>
      <c r="K16" s="2">
        <f>SUM(B16:J16)</f>
        <v>27427</v>
      </c>
      <c r="L16" s="21">
        <v>35976</v>
      </c>
    </row>
    <row r="17" spans="1:12" s="5" customFormat="1" ht="12.75">
      <c r="A17" s="13" t="s">
        <v>24</v>
      </c>
      <c r="B17" s="3">
        <v>4661</v>
      </c>
      <c r="C17" s="3">
        <v>864</v>
      </c>
      <c r="D17" s="3">
        <v>1157.3716</v>
      </c>
      <c r="E17" s="3">
        <v>5252.3</v>
      </c>
      <c r="F17" s="3">
        <v>14281</v>
      </c>
      <c r="G17" s="3">
        <v>1685</v>
      </c>
      <c r="H17" s="12">
        <v>0</v>
      </c>
      <c r="I17" s="3">
        <v>2352</v>
      </c>
      <c r="J17" s="3">
        <v>1224</v>
      </c>
      <c r="K17" s="2">
        <f>SUM(B17:J17)</f>
        <v>31476.6716</v>
      </c>
      <c r="L17" s="21">
        <v>42636</v>
      </c>
    </row>
    <row r="18" spans="1:12" s="5" customFormat="1" ht="12.75">
      <c r="A18" s="13" t="s">
        <v>27</v>
      </c>
      <c r="B18" s="3">
        <v>4661</v>
      </c>
      <c r="C18" s="3">
        <v>864</v>
      </c>
      <c r="D18" s="3">
        <v>1157.3716</v>
      </c>
      <c r="E18" s="3">
        <v>5252.3</v>
      </c>
      <c r="F18" s="3">
        <v>13214</v>
      </c>
      <c r="G18" s="3">
        <v>2726</v>
      </c>
      <c r="H18" s="12">
        <v>0</v>
      </c>
      <c r="I18" s="3">
        <v>2612</v>
      </c>
      <c r="J18" s="3">
        <v>850</v>
      </c>
      <c r="K18" s="2">
        <f>SUM(B18:J18)</f>
        <v>31336.6716</v>
      </c>
      <c r="L18" s="21">
        <v>43155</v>
      </c>
    </row>
    <row r="19" spans="1:12" s="5" customFormat="1" ht="12.75">
      <c r="A19" s="23" t="s">
        <v>28</v>
      </c>
      <c r="B19" s="3">
        <v>4661</v>
      </c>
      <c r="C19" s="3">
        <v>864</v>
      </c>
      <c r="D19" s="3">
        <v>1157.3716</v>
      </c>
      <c r="E19" s="3">
        <v>5252.3</v>
      </c>
      <c r="F19" s="3">
        <v>13214</v>
      </c>
      <c r="G19" s="3">
        <v>2162</v>
      </c>
      <c r="H19" s="12">
        <v>0</v>
      </c>
      <c r="I19" s="3">
        <v>2264</v>
      </c>
      <c r="J19" s="3">
        <f>88+341</f>
        <v>429</v>
      </c>
      <c r="K19" s="2">
        <f>SUM(B19:J19)</f>
        <v>30003.6716</v>
      </c>
      <c r="L19" s="21">
        <v>43155</v>
      </c>
    </row>
    <row r="20" spans="1:12" s="5" customFormat="1" ht="12.75">
      <c r="A20" s="23" t="s">
        <v>29</v>
      </c>
      <c r="B20" s="3">
        <v>107</v>
      </c>
      <c r="C20" s="3">
        <v>606</v>
      </c>
      <c r="D20" s="3">
        <v>349</v>
      </c>
      <c r="E20" s="3">
        <v>360</v>
      </c>
      <c r="F20" s="3">
        <v>13350</v>
      </c>
      <c r="G20" s="3">
        <v>249</v>
      </c>
      <c r="H20" s="12">
        <v>0</v>
      </c>
      <c r="I20" s="3">
        <v>1407</v>
      </c>
      <c r="J20" s="3">
        <v>2561</v>
      </c>
      <c r="K20" s="2">
        <f>SUM(B20:J20)</f>
        <v>18989</v>
      </c>
      <c r="L20" s="21">
        <v>28872</v>
      </c>
    </row>
    <row r="21" spans="5:6" ht="12.75">
      <c r="E21" s="17"/>
      <c r="F21" s="17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7" r:id="rId3"/>
  <headerFooter alignWithMargins="0">
    <oddHeader>&amp;CREFERENCE STATISTICS</oddHeader>
    <oddFooter>&amp;L&amp;8&amp;F&amp;C&amp;8Prepared by Robert Ferguson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C. Ferguson</dc:creator>
  <cp:keywords/>
  <dc:description/>
  <cp:lastModifiedBy>Robert C. Ferguson</cp:lastModifiedBy>
  <cp:lastPrinted>2007-12-12T23:33:52Z</cp:lastPrinted>
  <dcterms:created xsi:type="dcterms:W3CDTF">2007-12-08T03:57:19Z</dcterms:created>
  <dcterms:modified xsi:type="dcterms:W3CDTF">2012-04-18T21:57:03Z</dcterms:modified>
  <cp:category/>
  <cp:version/>
  <cp:contentType/>
  <cp:contentStatus/>
</cp:coreProperties>
</file>